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jaj\Zoho WorkDrive (VIKRAM BAJAJ IP)\PINK CITY EPRESSWAY\Claims\"/>
    </mc:Choice>
  </mc:AlternateContent>
  <xr:revisionPtr revIDLastSave="0" documentId="8_{59F0B07F-76F5-4D00-8E89-561A5CEFC603}" xr6:coauthVersionLast="47" xr6:coauthVersionMax="47" xr10:uidLastSave="{00000000-0000-0000-0000-000000000000}"/>
  <bookViews>
    <workbookView xWindow="-110" yWindow="-110" windowWidth="19420" windowHeight="10300" xr2:uid="{CE41DEFC-8AFC-4469-9624-BF71BFF50FAF}"/>
  </bookViews>
  <sheets>
    <sheet name="OC Claims Employees" sheetId="1" r:id="rId1"/>
  </sheets>
  <definedNames>
    <definedName name="_xlnm.Print_Area" localSheetId="0">'OC Claims Employees'!$C$1:$J$12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E12" i="1"/>
  <c r="D12" i="1"/>
  <c r="G10" i="1"/>
  <c r="F10" i="1"/>
  <c r="I10" i="1" s="1"/>
  <c r="K10" i="1" s="1"/>
  <c r="H9" i="1"/>
  <c r="G9" i="1"/>
  <c r="F9" i="1"/>
  <c r="I9" i="1" s="1"/>
  <c r="K9" i="1" s="1"/>
  <c r="I8" i="1"/>
  <c r="K8" i="1" s="1"/>
  <c r="H8" i="1"/>
  <c r="H12" i="1" s="1"/>
  <c r="G8" i="1"/>
  <c r="F8" i="1"/>
  <c r="H7" i="1"/>
  <c r="G7" i="1"/>
  <c r="G12" i="1" s="1"/>
  <c r="F7" i="1"/>
  <c r="I7" i="1" s="1"/>
  <c r="K7" i="1" s="1"/>
  <c r="H6" i="1"/>
  <c r="G6" i="1"/>
  <c r="F6" i="1"/>
  <c r="I6" i="1" s="1"/>
  <c r="K6" i="1" l="1"/>
  <c r="K12" i="1" s="1"/>
  <c r="I12" i="1"/>
  <c r="F12" i="1"/>
</calcChain>
</file>

<file path=xl/sharedStrings.xml><?xml version="1.0" encoding="utf-8"?>
<sst xmlns="http://schemas.openxmlformats.org/spreadsheetml/2006/main" count="23" uniqueCount="19">
  <si>
    <t>Pink City Expressway P Ltd.</t>
  </si>
  <si>
    <t>List of Claims - Operational Creditors (Employees)</t>
  </si>
  <si>
    <t xml:space="preserve"> </t>
  </si>
  <si>
    <t>Claim Date</t>
  </si>
  <si>
    <t>Employee</t>
  </si>
  <si>
    <t>Amount Claimed</t>
  </si>
  <si>
    <t>Amount Admitted</t>
  </si>
  <si>
    <t>Admitted towards Gratuity</t>
  </si>
  <si>
    <t xml:space="preserve">Principal </t>
  </si>
  <si>
    <t>Interest</t>
  </si>
  <si>
    <t>Total</t>
  </si>
  <si>
    <t>Remarks</t>
  </si>
  <si>
    <t>Gratuity</t>
  </si>
  <si>
    <t>PF</t>
  </si>
  <si>
    <t>MV Ravi Kant Vij</t>
  </si>
  <si>
    <t>Pradeep Singh</t>
  </si>
  <si>
    <t>Col Vinod Kumar Batra</t>
  </si>
  <si>
    <t>Rahul</t>
  </si>
  <si>
    <t>Thimmaih Gopala Krishna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</si>
</sst>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16" xfId="0" applyBorder="1" applyAlignment="1">
      <alignment horizontal="left" vertical="center" wrapText="1"/>
    </xf>
    <xf numFmtId="43" fontId="0" fillId="0" borderId="17" xfId="1" applyFont="1" applyBorder="1" applyAlignment="1">
      <alignment horizontal="right"/>
    </xf>
    <xf numFmtId="43" fontId="0" fillId="0" borderId="18" xfId="0" applyNumberFormat="1" applyBorder="1" applyAlignment="1">
      <alignment vertical="top"/>
    </xf>
    <xf numFmtId="43" fontId="0" fillId="0" borderId="16" xfId="0" applyNumberFormat="1" applyBorder="1" applyAlignment="1">
      <alignment vertical="top"/>
    </xf>
    <xf numFmtId="43" fontId="0" fillId="0" borderId="17" xfId="0" applyNumberFormat="1" applyBorder="1" applyAlignment="1">
      <alignment vertical="top"/>
    </xf>
    <xf numFmtId="43" fontId="0" fillId="0" borderId="14" xfId="0" applyNumberFormat="1" applyBorder="1" applyAlignment="1">
      <alignment vertical="top"/>
    </xf>
    <xf numFmtId="0" fontId="2" fillId="2" borderId="14" xfId="0" applyFont="1" applyFill="1" applyBorder="1" applyAlignment="1">
      <alignment horizontal="center"/>
    </xf>
    <xf numFmtId="43" fontId="0" fillId="0" borderId="15" xfId="0" applyNumberFormat="1" applyBorder="1" applyAlignment="1">
      <alignment vertical="top"/>
    </xf>
    <xf numFmtId="14" fontId="0" fillId="0" borderId="0" xfId="0" applyNumberFormat="1"/>
    <xf numFmtId="0" fontId="0" fillId="0" borderId="19" xfId="0" applyBorder="1" applyAlignment="1">
      <alignment vertical="top"/>
    </xf>
    <xf numFmtId="43" fontId="0" fillId="0" borderId="19" xfId="0" applyNumberFormat="1" applyBorder="1" applyAlignment="1">
      <alignment vertical="top"/>
    </xf>
    <xf numFmtId="43" fontId="0" fillId="2" borderId="14" xfId="0" applyNumberFormat="1" applyFill="1" applyBorder="1" applyAlignment="1">
      <alignment vertical="top" wrapText="1"/>
    </xf>
    <xf numFmtId="0" fontId="0" fillId="0" borderId="0" xfId="0" applyAlignment="1">
      <alignment wrapText="1"/>
    </xf>
    <xf numFmtId="43" fontId="0" fillId="0" borderId="17" xfId="1" applyFont="1" applyBorder="1" applyAlignment="1">
      <alignment vertical="top"/>
    </xf>
    <xf numFmtId="43" fontId="0" fillId="0" borderId="18" xfId="1" applyFont="1" applyBorder="1" applyAlignment="1">
      <alignment vertical="top"/>
    </xf>
    <xf numFmtId="0" fontId="0" fillId="0" borderId="20" xfId="0" applyBorder="1" applyAlignment="1">
      <alignment vertical="top"/>
    </xf>
    <xf numFmtId="43" fontId="0" fillId="0" borderId="20" xfId="0" applyNumberFormat="1" applyBorder="1" applyAlignment="1">
      <alignment vertical="top"/>
    </xf>
    <xf numFmtId="0" fontId="0" fillId="0" borderId="21" xfId="0" applyBorder="1" applyAlignment="1">
      <alignment vertical="top"/>
    </xf>
    <xf numFmtId="43" fontId="0" fillId="0" borderId="14" xfId="1" applyFont="1" applyBorder="1" applyAlignment="1">
      <alignment vertical="top"/>
    </xf>
    <xf numFmtId="43" fontId="0" fillId="0" borderId="12" xfId="0" applyNumberFormat="1" applyBorder="1" applyAlignment="1">
      <alignment vertical="top"/>
    </xf>
    <xf numFmtId="43" fontId="0" fillId="0" borderId="22" xfId="0" applyNumberFormat="1" applyBorder="1" applyAlignment="1">
      <alignment vertical="top"/>
    </xf>
    <xf numFmtId="43" fontId="0" fillId="0" borderId="23" xfId="0" applyNumberFormat="1" applyBorder="1" applyAlignment="1">
      <alignment vertical="top"/>
    </xf>
    <xf numFmtId="0" fontId="2" fillId="0" borderId="24" xfId="0" applyFont="1" applyBorder="1" applyAlignment="1">
      <alignment horizontal="center"/>
    </xf>
    <xf numFmtId="43" fontId="2" fillId="0" borderId="25" xfId="0" applyNumberFormat="1" applyFont="1" applyBorder="1"/>
    <xf numFmtId="43" fontId="2" fillId="0" borderId="26" xfId="0" applyNumberFormat="1" applyFont="1" applyBorder="1"/>
    <xf numFmtId="43" fontId="2" fillId="2" borderId="25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53354-0841-4955-9275-FF1B437728F9}">
  <sheetPr>
    <pageSetUpPr fitToPage="1"/>
  </sheetPr>
  <dimension ref="B1:L12"/>
  <sheetViews>
    <sheetView tabSelected="1" workbookViewId="0">
      <selection activeCell="C6" sqref="C6:C10"/>
    </sheetView>
  </sheetViews>
  <sheetFormatPr defaultRowHeight="14.5" x14ac:dyDescent="0.35"/>
  <cols>
    <col min="2" max="2" width="10.08984375" hidden="1" customWidth="1"/>
    <col min="3" max="3" width="24.54296875" customWidth="1"/>
    <col min="4" max="4" width="17.6328125" hidden="1" customWidth="1"/>
    <col min="5" max="5" width="17.36328125" hidden="1" customWidth="1"/>
    <col min="6" max="6" width="17.36328125" customWidth="1"/>
    <col min="7" max="8" width="17.36328125" hidden="1" customWidth="1"/>
    <col min="9" max="9" width="17.36328125" customWidth="1"/>
    <col min="10" max="10" width="0.6328125" customWidth="1"/>
    <col min="11" max="11" width="17.36328125" customWidth="1"/>
    <col min="12" max="12" width="25.08984375" customWidth="1"/>
  </cols>
  <sheetData>
    <row r="1" spans="2:12" x14ac:dyDescent="0.35">
      <c r="C1" s="1" t="s">
        <v>0</v>
      </c>
      <c r="D1" s="1"/>
      <c r="E1" s="1"/>
      <c r="F1" s="1"/>
      <c r="G1" s="1"/>
      <c r="H1" s="1"/>
      <c r="I1" s="1"/>
      <c r="J1" s="1"/>
      <c r="K1" s="2"/>
    </row>
    <row r="2" spans="2:12" x14ac:dyDescent="0.35">
      <c r="C2" s="1" t="s">
        <v>1</v>
      </c>
      <c r="D2" s="1"/>
      <c r="E2" s="1"/>
      <c r="F2" s="1"/>
      <c r="G2" s="1"/>
      <c r="H2" s="1"/>
      <c r="I2" s="1"/>
      <c r="J2" s="1"/>
      <c r="K2" s="2"/>
    </row>
    <row r="3" spans="2:12" ht="15" thickBot="1" x14ac:dyDescent="0.4">
      <c r="C3" s="3"/>
      <c r="D3" s="3"/>
      <c r="E3" s="3" t="s">
        <v>2</v>
      </c>
      <c r="F3" s="3"/>
      <c r="G3" s="3"/>
      <c r="H3" s="3"/>
      <c r="I3" s="3"/>
      <c r="J3" s="3"/>
    </row>
    <row r="4" spans="2:12" ht="29.5" thickBot="1" x14ac:dyDescent="0.4">
      <c r="B4" s="4" t="s">
        <v>3</v>
      </c>
      <c r="C4" s="5" t="s">
        <v>4</v>
      </c>
      <c r="D4" s="6" t="s">
        <v>5</v>
      </c>
      <c r="E4" s="7"/>
      <c r="F4" s="8"/>
      <c r="G4" s="9" t="s">
        <v>6</v>
      </c>
      <c r="H4" s="10"/>
      <c r="I4" s="11"/>
      <c r="J4" s="12"/>
      <c r="K4" s="13" t="s">
        <v>7</v>
      </c>
    </row>
    <row r="5" spans="2:12" ht="14" hidden="1" customHeight="1" thickBot="1" x14ac:dyDescent="0.4">
      <c r="B5" s="14"/>
      <c r="C5" s="15"/>
      <c r="D5" s="16" t="s">
        <v>8</v>
      </c>
      <c r="E5" s="17" t="s">
        <v>9</v>
      </c>
      <c r="F5" s="18" t="s">
        <v>10</v>
      </c>
      <c r="G5" s="17" t="s">
        <v>8</v>
      </c>
      <c r="H5" s="17" t="s">
        <v>9</v>
      </c>
      <c r="I5" s="17" t="s">
        <v>10</v>
      </c>
      <c r="J5" s="19" t="s">
        <v>11</v>
      </c>
      <c r="K5" s="20" t="s">
        <v>12</v>
      </c>
      <c r="L5" t="s">
        <v>13</v>
      </c>
    </row>
    <row r="6" spans="2:12" x14ac:dyDescent="0.35">
      <c r="B6" s="21">
        <v>45302</v>
      </c>
      <c r="C6" s="22" t="s">
        <v>14</v>
      </c>
      <c r="D6" s="23">
        <v>181731</v>
      </c>
      <c r="E6" s="24">
        <v>0</v>
      </c>
      <c r="F6" s="25">
        <f>+D6+E6</f>
        <v>181731</v>
      </c>
      <c r="G6" s="26">
        <f>+D6</f>
        <v>181731</v>
      </c>
      <c r="H6" s="27">
        <f t="shared" ref="H6:I10" si="0">+E6</f>
        <v>0</v>
      </c>
      <c r="I6" s="27">
        <f t="shared" si="0"/>
        <v>181731</v>
      </c>
      <c r="J6" s="28"/>
      <c r="K6" s="29">
        <f>+I6</f>
        <v>181731</v>
      </c>
    </row>
    <row r="7" spans="2:12" x14ac:dyDescent="0.35">
      <c r="B7" s="30">
        <v>45327</v>
      </c>
      <c r="C7" s="31" t="s">
        <v>15</v>
      </c>
      <c r="D7" s="26">
        <v>201923</v>
      </c>
      <c r="E7" s="24">
        <v>0</v>
      </c>
      <c r="F7" s="32">
        <f>+D7+E7</f>
        <v>201923</v>
      </c>
      <c r="G7" s="26">
        <f>+D7</f>
        <v>201923</v>
      </c>
      <c r="H7" s="27">
        <f t="shared" si="0"/>
        <v>0</v>
      </c>
      <c r="I7" s="27">
        <f t="shared" si="0"/>
        <v>201923</v>
      </c>
      <c r="J7" s="33"/>
      <c r="K7" s="29">
        <f t="shared" ref="K7:K10" si="1">+I7</f>
        <v>201923</v>
      </c>
      <c r="L7" s="34"/>
    </row>
    <row r="8" spans="2:12" x14ac:dyDescent="0.35">
      <c r="B8" s="30">
        <v>45339</v>
      </c>
      <c r="C8" s="31" t="s">
        <v>16</v>
      </c>
      <c r="D8" s="35">
        <v>507692</v>
      </c>
      <c r="E8" s="36"/>
      <c r="F8" s="32">
        <f>+D8+E8</f>
        <v>507692</v>
      </c>
      <c r="G8" s="26">
        <f>+D8</f>
        <v>507692</v>
      </c>
      <c r="H8" s="27">
        <f t="shared" si="0"/>
        <v>0</v>
      </c>
      <c r="I8" s="27">
        <f t="shared" si="0"/>
        <v>507692</v>
      </c>
      <c r="J8" s="33"/>
      <c r="K8" s="29">
        <f t="shared" si="1"/>
        <v>507692</v>
      </c>
    </row>
    <row r="9" spans="2:12" x14ac:dyDescent="0.35">
      <c r="B9" s="30">
        <v>45339</v>
      </c>
      <c r="C9" s="31" t="s">
        <v>17</v>
      </c>
      <c r="D9" s="35">
        <v>150000</v>
      </c>
      <c r="E9" s="36"/>
      <c r="F9" s="32">
        <f>+D9+E9</f>
        <v>150000</v>
      </c>
      <c r="G9" s="26">
        <f>+D9</f>
        <v>150000</v>
      </c>
      <c r="H9" s="27">
        <f t="shared" si="0"/>
        <v>0</v>
      </c>
      <c r="I9" s="27">
        <f t="shared" si="0"/>
        <v>150000</v>
      </c>
      <c r="J9" s="33"/>
      <c r="K9" s="29">
        <f t="shared" si="1"/>
        <v>150000</v>
      </c>
    </row>
    <row r="10" spans="2:12" ht="15" thickBot="1" x14ac:dyDescent="0.4">
      <c r="B10" s="30">
        <v>45339</v>
      </c>
      <c r="C10" s="37" t="s">
        <v>18</v>
      </c>
      <c r="D10" s="35">
        <v>793269</v>
      </c>
      <c r="E10" s="36"/>
      <c r="F10" s="38">
        <f>+D10+E10</f>
        <v>793269</v>
      </c>
      <c r="G10" s="26">
        <f>+D10</f>
        <v>793269</v>
      </c>
      <c r="H10" s="27"/>
      <c r="I10" s="27">
        <f t="shared" si="0"/>
        <v>793269</v>
      </c>
      <c r="J10" s="33"/>
      <c r="K10" s="29">
        <f t="shared" si="1"/>
        <v>793269</v>
      </c>
    </row>
    <row r="11" spans="2:12" hidden="1" x14ac:dyDescent="0.35">
      <c r="B11" s="30"/>
      <c r="C11" s="39"/>
      <c r="D11" s="40"/>
      <c r="E11" s="40"/>
      <c r="F11" s="41"/>
      <c r="G11" s="27"/>
      <c r="H11" s="27"/>
      <c r="I11" s="42"/>
      <c r="J11" s="33"/>
      <c r="K11" s="43"/>
    </row>
    <row r="12" spans="2:12" ht="15" thickBot="1" x14ac:dyDescent="0.4">
      <c r="C12" s="44" t="s">
        <v>10</v>
      </c>
      <c r="D12" s="45">
        <f>+SUM(D7:D8)</f>
        <v>709615</v>
      </c>
      <c r="E12" s="45">
        <f t="shared" ref="E12:H12" si="2">+SUM(E7:E8)</f>
        <v>0</v>
      </c>
      <c r="F12" s="45">
        <f>+SUM(F6:F10)</f>
        <v>1834615</v>
      </c>
      <c r="G12" s="45">
        <f t="shared" si="2"/>
        <v>709615</v>
      </c>
      <c r="H12" s="46">
        <f t="shared" si="2"/>
        <v>0</v>
      </c>
      <c r="I12" s="45">
        <f t="shared" ref="I12:K12" si="3">+SUM(I6:I10)</f>
        <v>1834615</v>
      </c>
      <c r="J12" s="47">
        <f t="shared" si="3"/>
        <v>0</v>
      </c>
      <c r="K12" s="45">
        <f t="shared" si="3"/>
        <v>1834615</v>
      </c>
    </row>
  </sheetData>
  <mergeCells count="5">
    <mergeCell ref="C1:K1"/>
    <mergeCell ref="C2:K2"/>
    <mergeCell ref="B4:B5"/>
    <mergeCell ref="D4:F4"/>
    <mergeCell ref="G4:I4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 Claims Employees</vt:lpstr>
      <vt:lpstr>'OC Claims Employees'!Print_Area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Vikram Bajaj</dc:creator>
  <cp:lastModifiedBy>Vikram Bajaj</cp:lastModifiedBy>
  <dcterms:created xsi:type="dcterms:W3CDTF">2024-02-21T12:00:53Z</dcterms:created>
  <dcterms:modified xsi:type="dcterms:W3CDTF">2024-02-21T12:02:06Z</dcterms:modified>
</cp:coreProperties>
</file>